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16128" windowHeight="5676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D32" i="1"/>
  <c r="C32"/>
  <c r="E22"/>
  <c r="E23"/>
  <c r="E24"/>
  <c r="E25"/>
  <c r="E26"/>
  <c r="E27"/>
  <c r="E28"/>
  <c r="E29"/>
  <c r="E30"/>
  <c r="E31"/>
  <c r="A31"/>
  <c r="A22"/>
  <c r="A23"/>
  <c r="A24" s="1"/>
  <c r="A25" s="1"/>
  <c r="A26" s="1"/>
  <c r="A27" s="1"/>
  <c r="A28" s="1"/>
  <c r="A29" s="1"/>
  <c r="A30" s="1"/>
  <c r="E8"/>
  <c r="E9"/>
  <c r="E10"/>
  <c r="E11"/>
  <c r="E12"/>
  <c r="E13"/>
  <c r="E14"/>
  <c r="E15"/>
  <c r="E16"/>
  <c r="E17"/>
  <c r="E18"/>
  <c r="E19"/>
  <c r="E20"/>
  <c r="E21"/>
  <c r="E7"/>
  <c r="A9"/>
  <c r="A10"/>
  <c r="A11" s="1"/>
  <c r="A12" s="1"/>
  <c r="A13" s="1"/>
  <c r="A14" s="1"/>
  <c r="A15" s="1"/>
  <c r="A16" s="1"/>
  <c r="A17" s="1"/>
  <c r="A18" s="1"/>
  <c r="A19" s="1"/>
  <c r="A20" s="1"/>
  <c r="A21" s="1"/>
  <c r="A8"/>
  <c r="E32" l="1"/>
</calcChain>
</file>

<file path=xl/sharedStrings.xml><?xml version="1.0" encoding="utf-8"?>
<sst xmlns="http://schemas.openxmlformats.org/spreadsheetml/2006/main" count="33" uniqueCount="31">
  <si>
    <t xml:space="preserve">Основные средства по состоянию на 31. 12.2022  </t>
  </si>
  <si>
    <t>ЖК "Надежда"</t>
  </si>
  <si>
    <t>№ п/п</t>
  </si>
  <si>
    <t>Наименование</t>
  </si>
  <si>
    <t>Первоначальная стоимость</t>
  </si>
  <si>
    <t xml:space="preserve">Балансовая стоимость </t>
  </si>
  <si>
    <t xml:space="preserve">Износ </t>
  </si>
  <si>
    <t>Автомобиль LADA LARGUS</t>
  </si>
  <si>
    <t>Административное здание</t>
  </si>
  <si>
    <t>Аппарат сварочный</t>
  </si>
  <si>
    <t>Бокс под транспорт</t>
  </si>
  <si>
    <t>Водопровод летний</t>
  </si>
  <si>
    <t>Водопровод зимний</t>
  </si>
  <si>
    <t xml:space="preserve">Общая сумма </t>
  </si>
  <si>
    <t>Земельный участок под Водозаборными сооружениями 3200 кв.м.</t>
  </si>
  <si>
    <t>Земельный участок под ВЛ-10      200 кв. м.</t>
  </si>
  <si>
    <t xml:space="preserve">Земельный участок Дачная 71Г       6705 кв.м. </t>
  </si>
  <si>
    <t>Компьютер</t>
  </si>
  <si>
    <t>Косилка ротационная КРН 2,1</t>
  </si>
  <si>
    <t>Мебель офисная</t>
  </si>
  <si>
    <t>Водозаборные сооружения Надежды 1А</t>
  </si>
  <si>
    <t>Насосная летняя Дачная 71Г</t>
  </si>
  <si>
    <t>Ограждение админ. Базы</t>
  </si>
  <si>
    <t>Ограждение водозабора</t>
  </si>
  <si>
    <t>Отвал передний МТЗ</t>
  </si>
  <si>
    <t>Плуг ПЛН -3-35 к трактору</t>
  </si>
  <si>
    <t>Принтер CANON</t>
  </si>
  <si>
    <t>Скважина №1  Дачная 71Г</t>
  </si>
  <si>
    <t>Трактор "Беларус" 920</t>
  </si>
  <si>
    <t>Щетка коммунальная механическая к трактору</t>
  </si>
  <si>
    <t>Шнеко роторный снегоочиститель к трактору</t>
  </si>
</sst>
</file>

<file path=xl/styles.xml><?xml version="1.0" encoding="utf-8"?>
<styleSheet xmlns="http://schemas.openxmlformats.org/spreadsheetml/2006/main">
  <numFmts count="1">
    <numFmt numFmtId="44" formatCode="_-* #,##0.00\ &quot;₽&quot;_-;\-* #,##0.00\ &quot;₽&quot;_-;_-* &quot;-&quot;??\ &quot;₽&quot;_-;_-@_-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44" fontId="2" fillId="0" borderId="0" xfId="0" applyNumberFormat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4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32"/>
  <sheetViews>
    <sheetView tabSelected="1" topLeftCell="A22" workbookViewId="0">
      <selection activeCell="F31" sqref="F31"/>
    </sheetView>
  </sheetViews>
  <sheetFormatPr defaultRowHeight="14.4"/>
  <cols>
    <col min="1" max="1" width="6.33203125" style="4" customWidth="1"/>
    <col min="2" max="2" width="27.109375" customWidth="1"/>
    <col min="3" max="3" width="16.109375" style="7" customWidth="1"/>
    <col min="4" max="4" width="15.77734375" style="7" customWidth="1"/>
    <col min="5" max="5" width="18.6640625" style="7" customWidth="1"/>
  </cols>
  <sheetData>
    <row r="3" spans="1:5" ht="21">
      <c r="B3" s="5" t="s">
        <v>0</v>
      </c>
      <c r="C3" s="6"/>
    </row>
    <row r="4" spans="1:5">
      <c r="C4" s="7" t="s">
        <v>1</v>
      </c>
    </row>
    <row r="6" spans="1:5" ht="43.2">
      <c r="A6" s="9" t="s">
        <v>2</v>
      </c>
      <c r="B6" s="11" t="s">
        <v>3</v>
      </c>
      <c r="C6" s="12" t="s">
        <v>4</v>
      </c>
      <c r="D6" s="10" t="s">
        <v>6</v>
      </c>
      <c r="E6" s="12" t="s">
        <v>5</v>
      </c>
    </row>
    <row r="7" spans="1:5">
      <c r="A7" s="3">
        <v>1</v>
      </c>
      <c r="B7" s="2" t="s">
        <v>7</v>
      </c>
      <c r="C7" s="8">
        <v>530000</v>
      </c>
      <c r="D7" s="8">
        <v>353333.2</v>
      </c>
      <c r="E7" s="8">
        <f>C7-D7</f>
        <v>176666.8</v>
      </c>
    </row>
    <row r="8" spans="1:5">
      <c r="A8" s="3">
        <f>A7+1</f>
        <v>2</v>
      </c>
      <c r="B8" s="2" t="s">
        <v>8</v>
      </c>
      <c r="C8" s="8">
        <v>714000</v>
      </c>
      <c r="D8" s="8">
        <v>237340.56</v>
      </c>
      <c r="E8" s="8">
        <f t="shared" ref="E8:E31" si="0">C8-D8</f>
        <v>476659.44</v>
      </c>
    </row>
    <row r="9" spans="1:5">
      <c r="A9" s="3">
        <f t="shared" ref="A9:A31" si="1">A8+1</f>
        <v>3</v>
      </c>
      <c r="B9" s="2" t="s">
        <v>9</v>
      </c>
      <c r="C9" s="8">
        <v>13400</v>
      </c>
      <c r="D9" s="8">
        <v>13400</v>
      </c>
      <c r="E9" s="8">
        <f t="shared" si="0"/>
        <v>0</v>
      </c>
    </row>
    <row r="10" spans="1:5">
      <c r="A10" s="3">
        <f t="shared" si="1"/>
        <v>4</v>
      </c>
      <c r="B10" s="2" t="s">
        <v>10</v>
      </c>
      <c r="C10" s="8">
        <v>2322353.2999999998</v>
      </c>
      <c r="D10" s="8">
        <v>2322353.2999999998</v>
      </c>
      <c r="E10" s="8">
        <f t="shared" si="0"/>
        <v>0</v>
      </c>
    </row>
    <row r="11" spans="1:5">
      <c r="A11" s="3">
        <f t="shared" si="1"/>
        <v>5</v>
      </c>
      <c r="B11" s="2" t="s">
        <v>11</v>
      </c>
      <c r="C11" s="8">
        <v>3973017.98</v>
      </c>
      <c r="D11" s="8">
        <v>3575716.16</v>
      </c>
      <c r="E11" s="8">
        <f t="shared" si="0"/>
        <v>397301.81999999983</v>
      </c>
    </row>
    <row r="12" spans="1:5">
      <c r="A12" s="3">
        <f t="shared" si="1"/>
        <v>6</v>
      </c>
      <c r="B12" s="2" t="s">
        <v>12</v>
      </c>
      <c r="C12" s="8">
        <v>2782683.08</v>
      </c>
      <c r="D12" s="8">
        <v>2504413.84</v>
      </c>
      <c r="E12" s="8">
        <f t="shared" si="0"/>
        <v>278269.24000000022</v>
      </c>
    </row>
    <row r="13" spans="1:5" ht="28.8">
      <c r="A13" s="3">
        <f t="shared" si="1"/>
        <v>7</v>
      </c>
      <c r="B13" s="1" t="s">
        <v>15</v>
      </c>
      <c r="C13" s="8">
        <v>350</v>
      </c>
      <c r="D13" s="8"/>
      <c r="E13" s="8">
        <f t="shared" si="0"/>
        <v>350</v>
      </c>
    </row>
    <row r="14" spans="1:5" ht="43.2">
      <c r="A14" s="3">
        <f t="shared" si="1"/>
        <v>8</v>
      </c>
      <c r="B14" s="1" t="s">
        <v>14</v>
      </c>
      <c r="C14" s="8">
        <v>29500</v>
      </c>
      <c r="D14" s="8"/>
      <c r="E14" s="8">
        <f t="shared" si="0"/>
        <v>29500</v>
      </c>
    </row>
    <row r="15" spans="1:5" ht="28.8">
      <c r="A15" s="3">
        <f t="shared" si="1"/>
        <v>9</v>
      </c>
      <c r="B15" s="1" t="s">
        <v>16</v>
      </c>
      <c r="C15" s="8">
        <v>220976</v>
      </c>
      <c r="D15" s="8"/>
      <c r="E15" s="8">
        <f t="shared" si="0"/>
        <v>220976</v>
      </c>
    </row>
    <row r="16" spans="1:5">
      <c r="A16" s="3">
        <f t="shared" si="1"/>
        <v>10</v>
      </c>
      <c r="B16" s="2" t="s">
        <v>17</v>
      </c>
      <c r="C16" s="8">
        <v>20034.2</v>
      </c>
      <c r="D16" s="8">
        <v>20034.2</v>
      </c>
      <c r="E16" s="8">
        <f t="shared" si="0"/>
        <v>0</v>
      </c>
    </row>
    <row r="17" spans="1:5">
      <c r="A17" s="3">
        <f t="shared" si="1"/>
        <v>11</v>
      </c>
      <c r="B17" s="2" t="s">
        <v>17</v>
      </c>
      <c r="C17" s="8">
        <v>13865</v>
      </c>
      <c r="D17" s="8">
        <v>13865</v>
      </c>
      <c r="E17" s="8">
        <f t="shared" si="0"/>
        <v>0</v>
      </c>
    </row>
    <row r="18" spans="1:5">
      <c r="A18" s="3">
        <f t="shared" si="1"/>
        <v>12</v>
      </c>
      <c r="B18" s="2" t="s">
        <v>17</v>
      </c>
      <c r="C18" s="8">
        <v>15367</v>
      </c>
      <c r="D18" s="8">
        <v>15367</v>
      </c>
      <c r="E18" s="8">
        <f t="shared" si="0"/>
        <v>0</v>
      </c>
    </row>
    <row r="19" spans="1:5">
      <c r="A19" s="3">
        <f t="shared" si="1"/>
        <v>13</v>
      </c>
      <c r="B19" s="2" t="s">
        <v>18</v>
      </c>
      <c r="C19" s="8">
        <v>130970.56</v>
      </c>
      <c r="D19" s="8">
        <v>123330.28</v>
      </c>
      <c r="E19" s="8">
        <f t="shared" si="0"/>
        <v>7640.2799999999988</v>
      </c>
    </row>
    <row r="20" spans="1:5">
      <c r="A20" s="3">
        <f t="shared" si="1"/>
        <v>14</v>
      </c>
      <c r="B20" s="2" t="s">
        <v>19</v>
      </c>
      <c r="C20" s="8">
        <v>25008</v>
      </c>
      <c r="D20" s="8">
        <v>25008</v>
      </c>
      <c r="E20" s="8">
        <f t="shared" si="0"/>
        <v>0</v>
      </c>
    </row>
    <row r="21" spans="1:5" ht="28.8">
      <c r="A21" s="3">
        <f t="shared" si="1"/>
        <v>15</v>
      </c>
      <c r="B21" s="1" t="s">
        <v>20</v>
      </c>
      <c r="C21" s="8">
        <v>2689110.8</v>
      </c>
      <c r="D21" s="8">
        <v>1835645.16</v>
      </c>
      <c r="E21" s="8">
        <f t="shared" si="0"/>
        <v>853465.6399999999</v>
      </c>
    </row>
    <row r="22" spans="1:5">
      <c r="A22" s="3">
        <f t="shared" si="1"/>
        <v>16</v>
      </c>
      <c r="B22" s="2" t="s">
        <v>21</v>
      </c>
      <c r="C22" s="8">
        <v>209000</v>
      </c>
      <c r="D22" s="8">
        <v>153265.72</v>
      </c>
      <c r="E22" s="8">
        <f t="shared" si="0"/>
        <v>55734.28</v>
      </c>
    </row>
    <row r="23" spans="1:5">
      <c r="A23" s="3">
        <f t="shared" si="1"/>
        <v>17</v>
      </c>
      <c r="B23" s="2" t="s">
        <v>22</v>
      </c>
      <c r="C23" s="8">
        <v>72881</v>
      </c>
      <c r="D23" s="8">
        <v>21135.96</v>
      </c>
      <c r="E23" s="8">
        <f t="shared" si="0"/>
        <v>51745.04</v>
      </c>
    </row>
    <row r="24" spans="1:5">
      <c r="A24" s="3">
        <f t="shared" si="1"/>
        <v>18</v>
      </c>
      <c r="B24" s="2" t="s">
        <v>23</v>
      </c>
      <c r="C24" s="8">
        <v>170060</v>
      </c>
      <c r="D24" s="8">
        <v>49318.080000000002</v>
      </c>
      <c r="E24" s="8">
        <f t="shared" si="0"/>
        <v>120741.92</v>
      </c>
    </row>
    <row r="25" spans="1:5">
      <c r="A25" s="3">
        <f t="shared" si="1"/>
        <v>19</v>
      </c>
      <c r="B25" s="2" t="s">
        <v>24</v>
      </c>
      <c r="C25" s="8">
        <v>57702</v>
      </c>
      <c r="D25" s="8">
        <v>54336.4</v>
      </c>
      <c r="E25" s="8">
        <f t="shared" si="0"/>
        <v>3365.5999999999985</v>
      </c>
    </row>
    <row r="26" spans="1:5">
      <c r="A26" s="3">
        <f t="shared" si="1"/>
        <v>20</v>
      </c>
      <c r="B26" s="2" t="s">
        <v>25</v>
      </c>
      <c r="C26" s="8">
        <v>56286</v>
      </c>
      <c r="D26" s="8">
        <v>53002.2</v>
      </c>
      <c r="E26" s="8">
        <f t="shared" si="0"/>
        <v>3283.8000000000029</v>
      </c>
    </row>
    <row r="27" spans="1:5">
      <c r="A27" s="3">
        <f t="shared" si="1"/>
        <v>21</v>
      </c>
      <c r="B27" s="2" t="s">
        <v>26</v>
      </c>
      <c r="C27" s="8">
        <v>5000</v>
      </c>
      <c r="D27" s="8">
        <v>5000</v>
      </c>
      <c r="E27" s="8">
        <f t="shared" si="0"/>
        <v>0</v>
      </c>
    </row>
    <row r="28" spans="1:5">
      <c r="A28" s="3">
        <f t="shared" si="1"/>
        <v>22</v>
      </c>
      <c r="B28" s="2" t="s">
        <v>27</v>
      </c>
      <c r="C28" s="8">
        <v>1580030.7</v>
      </c>
      <c r="D28" s="8">
        <v>1295535.8</v>
      </c>
      <c r="E28" s="8">
        <f t="shared" si="0"/>
        <v>284494.89999999991</v>
      </c>
    </row>
    <row r="29" spans="1:5">
      <c r="A29" s="3">
        <f t="shared" si="1"/>
        <v>23</v>
      </c>
      <c r="B29" s="2" t="s">
        <v>28</v>
      </c>
      <c r="C29" s="8">
        <v>800000</v>
      </c>
      <c r="D29" s="8">
        <v>800000</v>
      </c>
      <c r="E29" s="8">
        <f t="shared" si="0"/>
        <v>0</v>
      </c>
    </row>
    <row r="30" spans="1:5" ht="28.8">
      <c r="A30" s="3">
        <f t="shared" si="1"/>
        <v>24</v>
      </c>
      <c r="B30" s="1" t="s">
        <v>30</v>
      </c>
      <c r="C30" s="8">
        <v>332170</v>
      </c>
      <c r="D30" s="8">
        <v>312793.03999999998</v>
      </c>
      <c r="E30" s="8">
        <f t="shared" si="0"/>
        <v>19376.960000000021</v>
      </c>
    </row>
    <row r="31" spans="1:5" ht="28.8">
      <c r="A31" s="3">
        <f t="shared" si="1"/>
        <v>25</v>
      </c>
      <c r="B31" s="1" t="s">
        <v>29</v>
      </c>
      <c r="C31" s="8">
        <v>97000</v>
      </c>
      <c r="D31" s="8">
        <v>23964.78</v>
      </c>
      <c r="E31" s="8">
        <f t="shared" si="0"/>
        <v>73035.22</v>
      </c>
    </row>
    <row r="32" spans="1:5" ht="39" customHeight="1">
      <c r="A32" s="3"/>
      <c r="B32" s="9" t="s">
        <v>13</v>
      </c>
      <c r="C32" s="10">
        <f>SUM(C7:C31)</f>
        <v>16860765.619999997</v>
      </c>
      <c r="D32" s="10">
        <f t="shared" ref="D32:E32" si="2">SUM(D7:D31)</f>
        <v>13808158.679999998</v>
      </c>
      <c r="E32" s="10">
        <f t="shared" si="2"/>
        <v>3052606.9399999995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cp:lastPrinted>2023-02-27T07:03:37Z</cp:lastPrinted>
  <dcterms:created xsi:type="dcterms:W3CDTF">2023-02-27T06:29:56Z</dcterms:created>
  <dcterms:modified xsi:type="dcterms:W3CDTF">2023-02-27T07:08:36Z</dcterms:modified>
</cp:coreProperties>
</file>